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27" i="1" l="1"/>
  <c r="H127" i="1"/>
  <c r="I127" i="1"/>
  <c r="J127" i="1"/>
  <c r="K127" i="1"/>
  <c r="L127" i="1"/>
  <c r="F12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38" i="1" l="1"/>
  <c r="F196" i="1" s="1"/>
  <c r="J138" i="1"/>
  <c r="J196" i="1" s="1"/>
  <c r="G138" i="1"/>
  <c r="G196" i="1" s="1"/>
  <c r="L138" i="1"/>
  <c r="L196" i="1" s="1"/>
  <c r="H138" i="1"/>
  <c r="H196" i="1" s="1"/>
  <c r="I138" i="1"/>
  <c r="I196" i="1" s="1"/>
</calcChain>
</file>

<file path=xl/sharedStrings.xml><?xml version="1.0" encoding="utf-8"?>
<sst xmlns="http://schemas.openxmlformats.org/spreadsheetml/2006/main" count="242" uniqueCount="76">
  <si>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</si>
  <si>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</si>
  <si>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</si>
  <si>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</si>
  <si>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</si>
  <si>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</si>
  <si>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</si>
  <si>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</si>
  <si>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</si>
  <si>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</si>
  <si>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</si>
  <si>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</si>
  <si>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</si>
  <si>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</si>
  <si>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</si>
  <si>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</si>
  <si>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</si>
  <si>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</si>
  <si>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</si>
  <si>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</si>
  <si>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</si>
  <si>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</si>
  <si>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</si>
  <si>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</si>
  <si>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</si>
  <si>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</si>
  <si>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</si>
  <si>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</si>
  <si>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</si>
  <si>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</si>
  <si>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</si>
  <si>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</si>
  <si>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</si>
  <si>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</si>
  <si>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</si>
  <si>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</si>
  <si>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</si>
  <si>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</si>
  <si>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</si>
  <si>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овощи</t>
  </si>
  <si>
    <t>Согласовано: директор</t>
  </si>
  <si>
    <t>Шулешова И.Ю.</t>
  </si>
  <si>
    <t>МБОУ Гуреевская СШ№8</t>
  </si>
  <si>
    <t>Бутерброд горячий с колбасой вареной и сыром</t>
  </si>
  <si>
    <t>Хлеб пшеничный</t>
  </si>
  <si>
    <t>Чай с лимоном</t>
  </si>
  <si>
    <t>Овощи соленые (огурцы)</t>
  </si>
  <si>
    <t>Омлет  натуральный</t>
  </si>
  <si>
    <t xml:space="preserve">Икра кабачковая </t>
  </si>
  <si>
    <t>Чай с сахаром</t>
  </si>
  <si>
    <t xml:space="preserve">Кондитерские изделия </t>
  </si>
  <si>
    <t>Каша жидкая молочная пшённая</t>
  </si>
  <si>
    <t>54-24 к</t>
  </si>
  <si>
    <t>Запеканка из творога с рисом и молоком сгущенным</t>
  </si>
  <si>
    <t>Биточки рубленые из  птицы</t>
  </si>
  <si>
    <t>Пюре картофельное</t>
  </si>
  <si>
    <t xml:space="preserve">Салат из свеклы </t>
  </si>
  <si>
    <t xml:space="preserve">Кофейный напиток  </t>
  </si>
  <si>
    <t>Гуляш из птицы</t>
  </si>
  <si>
    <t>Каша вязкая пшеничная</t>
  </si>
  <si>
    <t>Плов из птицы</t>
  </si>
  <si>
    <t>54-12м</t>
  </si>
  <si>
    <t>Салат из квашеной капусты</t>
  </si>
  <si>
    <t>Кофейный напиток  на молоке сгущенном</t>
  </si>
  <si>
    <t>Каша жидкая  молочная манная</t>
  </si>
  <si>
    <t>Кондитерские изделия (Тонди-чоко)</t>
  </si>
  <si>
    <t xml:space="preserve">Рыба, тушеная в томате с овощами  </t>
  </si>
  <si>
    <t>Котлеты рубленые из птицы</t>
  </si>
  <si>
    <t>Каша рассыпчатая гречневая</t>
  </si>
  <si>
    <t>Соус  красный основной</t>
  </si>
  <si>
    <t>Каша вязкая молочная "Дружба"</t>
  </si>
  <si>
    <t>Блинчики с фруктовой начинкой</t>
  </si>
  <si>
    <t>Фрукты свежие (яблоки)</t>
  </si>
  <si>
    <t>Мясо тушеное с  овощами</t>
  </si>
  <si>
    <t>Макаронные изделия отварные</t>
  </si>
  <si>
    <t>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</si>
</sst>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2" fontId="11" fillId="4" borderId="2" xfId="0" applyNumberFormat="1" applyFont="1" applyFill="1" applyBorder="1" applyAlignment="1" applyProtection="1">
      <alignment horizontal="center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2" fontId="11" fillId="4" borderId="16" xfId="0" applyNumberFormat="1" applyFont="1" applyFill="1" applyBorder="1" applyAlignment="1" applyProtection="1">
      <alignment horizontal="center" wrapText="1"/>
      <protection locked="0"/>
    </xf>
    <xf numFmtId="0" fontId="11" fillId="4" borderId="2" xfId="0" applyFont="1" applyFill="1" applyBorder="1" applyAlignment="1" applyProtection="1"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2" fontId="11" fillId="4" borderId="16" xfId="0" applyNumberFormat="1" applyFon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horizontal="center" wrapText="1"/>
      <protection locked="0"/>
    </xf>
    <xf numFmtId="0" fontId="11" fillId="0" borderId="2" xfId="0" applyFont="1" applyFill="1" applyBorder="1" applyAlignment="1" applyProtection="1">
      <alignment horizontal="center" wrapText="1"/>
      <protection locked="0"/>
    </xf>
    <xf numFmtId="2" fontId="11" fillId="0" borderId="2" xfId="0" applyNumberFormat="1" applyFont="1" applyFill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11" fillId="0" borderId="16" xfId="0" applyNumberFormat="1" applyFont="1" applyFill="1" applyBorder="1" applyAlignment="1" applyProtection="1">
      <alignment horizontal="center" wrapText="1"/>
      <protection locked="0"/>
    </xf>
    <xf numFmtId="0" fontId="12" fillId="4" borderId="2" xfId="0" applyNumberFormat="1" applyFont="1" applyFill="1" applyBorder="1" applyAlignment="1" applyProtection="1">
      <alignment horizontal="center" wrapText="1"/>
      <protection locked="0"/>
    </xf>
    <xf numFmtId="0" fontId="12" fillId="4" borderId="2" xfId="0" applyFont="1" applyFill="1" applyBorder="1" applyAlignment="1" applyProtection="1">
      <alignment horizontal="center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2" fontId="11" fillId="4" borderId="4" xfId="0" applyNumberFormat="1" applyFont="1" applyFill="1" applyBorder="1" applyAlignment="1" applyProtection="1">
      <alignment horizontal="center" wrapText="1"/>
      <protection locked="0"/>
    </xf>
    <xf numFmtId="1" fontId="11" fillId="4" borderId="4" xfId="0" applyNumberFormat="1" applyFont="1" applyFill="1" applyBorder="1" applyAlignment="1" applyProtection="1">
      <alignment horizontal="center" wrapText="1"/>
      <protection locked="0"/>
    </xf>
    <xf numFmtId="2" fontId="11" fillId="4" borderId="2" xfId="0" applyNumberFormat="1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1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2" fontId="11" fillId="4" borderId="16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2" fontId="11" fillId="4" borderId="2" xfId="0" applyNumberFormat="1" applyFont="1" applyFill="1" applyBorder="1" applyAlignment="1">
      <alignment horizontal="center" wrapText="1"/>
    </xf>
    <xf numFmtId="2" fontId="11" fillId="4" borderId="16" xfId="0" applyNumberFormat="1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2" fontId="11" fillId="4" borderId="4" xfId="0" applyNumberFormat="1" applyFont="1" applyFill="1" applyBorder="1" applyAlignment="1">
      <alignment horizontal="center" wrapText="1"/>
    </xf>
    <xf numFmtId="1" fontId="11" fillId="4" borderId="4" xfId="0" applyNumberFormat="1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center" wrapText="1"/>
    </xf>
    <xf numFmtId="0" fontId="13" fillId="0" borderId="2" xfId="0" applyFont="1" applyBorder="1"/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2" fontId="12" fillId="4" borderId="16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E201" sqref="E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0" t="s">
        <v>42</v>
      </c>
      <c r="D1" s="91"/>
      <c r="E1" s="91"/>
      <c r="F1" s="12" t="s">
        <v>16</v>
      </c>
      <c r="G1" s="2" t="s">
        <v>17</v>
      </c>
      <c r="H1" s="92" t="s">
        <v>40</v>
      </c>
      <c r="I1" s="92"/>
      <c r="J1" s="92"/>
      <c r="K1" s="92"/>
    </row>
    <row r="2" spans="1:12" ht="18" x14ac:dyDescent="0.2">
      <c r="A2" s="35" t="s">
        <v>6</v>
      </c>
      <c r="C2" s="2"/>
      <c r="G2" s="2" t="s">
        <v>18</v>
      </c>
      <c r="H2" s="92" t="s">
        <v>41</v>
      </c>
      <c r="I2" s="92"/>
      <c r="J2" s="92"/>
      <c r="K2" s="9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1</v>
      </c>
      <c r="J3" s="89" t="s">
        <v>75</v>
      </c>
      <c r="K3" s="46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47</v>
      </c>
      <c r="F6" s="50">
        <v>150</v>
      </c>
      <c r="G6" s="51">
        <v>9.68</v>
      </c>
      <c r="H6" s="51">
        <v>6.91</v>
      </c>
      <c r="I6" s="51">
        <v>5.25</v>
      </c>
      <c r="J6" s="51">
        <v>215.5</v>
      </c>
      <c r="K6" s="52">
        <v>340</v>
      </c>
      <c r="L6" s="53">
        <v>38.85</v>
      </c>
    </row>
    <row r="7" spans="1:12" ht="15" x14ac:dyDescent="0.25">
      <c r="A7" s="23"/>
      <c r="B7" s="15"/>
      <c r="C7" s="11"/>
      <c r="D7" s="6"/>
      <c r="E7" s="54" t="s">
        <v>48</v>
      </c>
      <c r="F7" s="52">
        <v>60</v>
      </c>
      <c r="G7" s="55">
        <v>1.2</v>
      </c>
      <c r="H7" s="55">
        <v>3.6</v>
      </c>
      <c r="I7" s="55">
        <v>13.44</v>
      </c>
      <c r="J7" s="55">
        <v>88.2</v>
      </c>
      <c r="K7" s="52">
        <v>57</v>
      </c>
      <c r="L7" s="56">
        <v>17.149999999999999</v>
      </c>
    </row>
    <row r="8" spans="1:12" ht="15" x14ac:dyDescent="0.25">
      <c r="A8" s="23"/>
      <c r="B8" s="15"/>
      <c r="C8" s="11"/>
      <c r="D8" s="7" t="s">
        <v>22</v>
      </c>
      <c r="E8" s="49" t="s">
        <v>49</v>
      </c>
      <c r="F8" s="50">
        <v>212</v>
      </c>
      <c r="G8" s="51">
        <v>0.19</v>
      </c>
      <c r="H8" s="51">
        <v>0.04</v>
      </c>
      <c r="I8" s="51">
        <v>10.98</v>
      </c>
      <c r="J8" s="51">
        <v>43.9</v>
      </c>
      <c r="K8" s="52">
        <v>685</v>
      </c>
      <c r="L8" s="53">
        <v>3.5</v>
      </c>
    </row>
    <row r="9" spans="1:12" ht="15" x14ac:dyDescent="0.25">
      <c r="A9" s="23"/>
      <c r="B9" s="15"/>
      <c r="C9" s="11"/>
      <c r="D9" s="7" t="s">
        <v>23</v>
      </c>
      <c r="E9" s="49" t="s">
        <v>44</v>
      </c>
      <c r="F9" s="50">
        <v>40</v>
      </c>
      <c r="G9" s="57">
        <v>3.04</v>
      </c>
      <c r="H9" s="57">
        <v>0.32</v>
      </c>
      <c r="I9" s="57">
        <v>23.2</v>
      </c>
      <c r="J9" s="57">
        <v>104.5</v>
      </c>
      <c r="K9" s="52"/>
      <c r="L9" s="53">
        <v>4.5</v>
      </c>
    </row>
    <row r="10" spans="1:12" ht="15" x14ac:dyDescent="0.25">
      <c r="A10" s="23"/>
      <c r="B10" s="15"/>
      <c r="C10" s="11"/>
      <c r="D10" s="7" t="s">
        <v>24</v>
      </c>
      <c r="E10" s="48"/>
      <c r="F10" s="48"/>
      <c r="G10" s="48"/>
      <c r="H10" s="48"/>
      <c r="I10" s="48"/>
      <c r="J10" s="48"/>
      <c r="K10" s="48"/>
      <c r="L10" s="48"/>
    </row>
    <row r="11" spans="1:12" ht="15" x14ac:dyDescent="0.25">
      <c r="A11" s="23"/>
      <c r="B11" s="15"/>
      <c r="C11" s="11"/>
      <c r="D11" s="6" t="s">
        <v>39</v>
      </c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49" t="s">
        <v>50</v>
      </c>
      <c r="F12" s="50">
        <v>40</v>
      </c>
      <c r="G12" s="51">
        <v>4.3</v>
      </c>
      <c r="H12" s="51">
        <v>7.4</v>
      </c>
      <c r="I12" s="51">
        <v>20.9</v>
      </c>
      <c r="J12" s="51">
        <v>129</v>
      </c>
      <c r="K12" s="52"/>
      <c r="L12" s="53">
        <v>16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502</v>
      </c>
      <c r="G13" s="19">
        <f>SUM(G6:G12)</f>
        <v>18.41</v>
      </c>
      <c r="H13" s="19">
        <f>SUM(H6:H12)</f>
        <v>18.27</v>
      </c>
      <c r="I13" s="19">
        <f>SUM(I6:I12)</f>
        <v>73.77</v>
      </c>
      <c r="J13" s="19">
        <f>SUM(J6:J12)</f>
        <v>581.09999999999991</v>
      </c>
      <c r="K13" s="25"/>
      <c r="L13" s="19">
        <f>SUM(L6:L12)</f>
        <v>80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502</v>
      </c>
      <c r="G24" s="32">
        <f t="shared" ref="G24:J24" si="2">G13+G23</f>
        <v>18.41</v>
      </c>
      <c r="H24" s="32">
        <f t="shared" si="2"/>
        <v>18.27</v>
      </c>
      <c r="I24" s="32">
        <f t="shared" si="2"/>
        <v>73.77</v>
      </c>
      <c r="J24" s="32">
        <f t="shared" si="2"/>
        <v>581.09999999999991</v>
      </c>
      <c r="K24" s="32"/>
      <c r="L24" s="32">
        <f t="shared" ref="L24" si="3">L13+L23</f>
        <v>80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51</v>
      </c>
      <c r="F25" s="50">
        <v>200</v>
      </c>
      <c r="G25" s="51">
        <v>8.3000000000000007</v>
      </c>
      <c r="H25" s="51">
        <v>10.1</v>
      </c>
      <c r="I25" s="51">
        <v>37.6</v>
      </c>
      <c r="J25" s="51">
        <v>274.89999999999998</v>
      </c>
      <c r="K25" s="52" t="s">
        <v>52</v>
      </c>
      <c r="L25" s="53">
        <v>24.2</v>
      </c>
    </row>
    <row r="26" spans="1:12" ht="15" x14ac:dyDescent="0.25">
      <c r="A26" s="14"/>
      <c r="B26" s="15"/>
      <c r="C26" s="11"/>
      <c r="D26" s="6"/>
      <c r="E26" s="49" t="s">
        <v>53</v>
      </c>
      <c r="F26" s="52">
        <v>120</v>
      </c>
      <c r="G26" s="55">
        <v>11.21</v>
      </c>
      <c r="H26" s="55">
        <v>9.44</v>
      </c>
      <c r="I26" s="55">
        <v>26.58</v>
      </c>
      <c r="J26" s="55">
        <v>224</v>
      </c>
      <c r="K26" s="52">
        <v>315</v>
      </c>
      <c r="L26" s="56">
        <v>49.3</v>
      </c>
    </row>
    <row r="27" spans="1:12" ht="15" x14ac:dyDescent="0.25">
      <c r="A27" s="14"/>
      <c r="B27" s="15"/>
      <c r="C27" s="11"/>
      <c r="D27" s="7" t="s">
        <v>22</v>
      </c>
      <c r="E27" s="49" t="s">
        <v>45</v>
      </c>
      <c r="F27" s="50">
        <v>219</v>
      </c>
      <c r="G27" s="51">
        <v>0.3</v>
      </c>
      <c r="H27" s="51">
        <v>0.05</v>
      </c>
      <c r="I27" s="51">
        <v>15.2</v>
      </c>
      <c r="J27" s="51">
        <v>60</v>
      </c>
      <c r="K27" s="52">
        <v>686</v>
      </c>
      <c r="L27" s="53">
        <v>6.5</v>
      </c>
    </row>
    <row r="28" spans="1:12" ht="15" x14ac:dyDescent="0.25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539</v>
      </c>
      <c r="G32" s="19">
        <f t="shared" ref="G32" si="4">SUM(G25:G31)</f>
        <v>19.810000000000002</v>
      </c>
      <c r="H32" s="19">
        <f t="shared" ref="H32" si="5">SUM(H25:H31)</f>
        <v>19.59</v>
      </c>
      <c r="I32" s="19">
        <f t="shared" ref="I32" si="6">SUM(I25:I31)</f>
        <v>79.38000000000001</v>
      </c>
      <c r="J32" s="19">
        <f t="shared" ref="J32:L32" si="7">SUM(J25:J31)</f>
        <v>558.9</v>
      </c>
      <c r="K32" s="25"/>
      <c r="L32" s="19">
        <f t="shared" si="7"/>
        <v>80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539</v>
      </c>
      <c r="G43" s="32">
        <f t="shared" ref="G43" si="12">G32+G42</f>
        <v>19.810000000000002</v>
      </c>
      <c r="H43" s="32">
        <f t="shared" ref="H43" si="13">H32+H42</f>
        <v>19.59</v>
      </c>
      <c r="I43" s="32">
        <f t="shared" ref="I43" si="14">I32+I42</f>
        <v>79.38000000000001</v>
      </c>
      <c r="J43" s="32">
        <f t="shared" ref="J43:L43" si="15">J32+J42</f>
        <v>558.9</v>
      </c>
      <c r="K43" s="32"/>
      <c r="L43" s="32">
        <f t="shared" si="15"/>
        <v>80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54</v>
      </c>
      <c r="F44" s="50">
        <v>75</v>
      </c>
      <c r="G44" s="51">
        <v>9.66</v>
      </c>
      <c r="H44" s="51">
        <v>8.98</v>
      </c>
      <c r="I44" s="51">
        <v>19.38</v>
      </c>
      <c r="J44" s="51">
        <v>164.6</v>
      </c>
      <c r="K44" s="52">
        <v>500</v>
      </c>
      <c r="L44" s="53">
        <v>42.17</v>
      </c>
    </row>
    <row r="45" spans="1:12" ht="15" x14ac:dyDescent="0.25">
      <c r="A45" s="23"/>
      <c r="B45" s="15"/>
      <c r="C45" s="11"/>
      <c r="D45" s="5" t="s">
        <v>21</v>
      </c>
      <c r="E45" s="49" t="s">
        <v>55</v>
      </c>
      <c r="F45" s="58">
        <v>150</v>
      </c>
      <c r="G45" s="59">
        <v>3.8</v>
      </c>
      <c r="H45" s="59">
        <v>6.8</v>
      </c>
      <c r="I45" s="59">
        <v>22.21</v>
      </c>
      <c r="J45" s="51">
        <v>231.4</v>
      </c>
      <c r="K45" s="60">
        <v>520</v>
      </c>
      <c r="L45" s="61">
        <v>25.62</v>
      </c>
    </row>
    <row r="46" spans="1:12" ht="15" x14ac:dyDescent="0.25">
      <c r="A46" s="23"/>
      <c r="B46" s="15"/>
      <c r="C46" s="11"/>
      <c r="D46" s="7" t="s">
        <v>22</v>
      </c>
      <c r="E46" s="49" t="s">
        <v>56</v>
      </c>
      <c r="F46" s="50">
        <v>35</v>
      </c>
      <c r="G46" s="55">
        <v>0.4</v>
      </c>
      <c r="H46" s="55">
        <v>1.35</v>
      </c>
      <c r="I46" s="55">
        <v>2.2799999999999998</v>
      </c>
      <c r="J46" s="55">
        <v>35.47</v>
      </c>
      <c r="K46" s="52">
        <v>34</v>
      </c>
      <c r="L46" s="53">
        <v>3.91</v>
      </c>
    </row>
    <row r="47" spans="1:12" ht="15" x14ac:dyDescent="0.25">
      <c r="A47" s="23"/>
      <c r="B47" s="15"/>
      <c r="C47" s="11"/>
      <c r="D47" s="7" t="s">
        <v>22</v>
      </c>
      <c r="E47" s="49" t="s">
        <v>57</v>
      </c>
      <c r="F47" s="50">
        <v>200</v>
      </c>
      <c r="G47" s="51">
        <v>1.1399999999999999</v>
      </c>
      <c r="H47" s="51">
        <v>0.66</v>
      </c>
      <c r="I47" s="51">
        <v>6.82</v>
      </c>
      <c r="J47" s="51">
        <v>37.799999999999997</v>
      </c>
      <c r="K47" s="52">
        <v>692</v>
      </c>
      <c r="L47" s="53">
        <v>3.8</v>
      </c>
    </row>
    <row r="48" spans="1:12" ht="15" x14ac:dyDescent="0.25">
      <c r="A48" s="23"/>
      <c r="B48" s="15"/>
      <c r="C48" s="11"/>
      <c r="D48" s="7" t="s">
        <v>23</v>
      </c>
      <c r="E48" s="49" t="s">
        <v>44</v>
      </c>
      <c r="F48" s="50">
        <v>40</v>
      </c>
      <c r="G48" s="57">
        <v>3.04</v>
      </c>
      <c r="H48" s="62">
        <v>0.32</v>
      </c>
      <c r="I48" s="57">
        <v>23.2</v>
      </c>
      <c r="J48" s="57">
        <v>104.5</v>
      </c>
      <c r="K48" s="52"/>
      <c r="L48" s="53">
        <v>4.5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18.040000000000003</v>
      </c>
      <c r="H51" s="19">
        <f t="shared" ref="H51" si="17">SUM(H44:H50)</f>
        <v>18.110000000000003</v>
      </c>
      <c r="I51" s="19">
        <f t="shared" ref="I51" si="18">SUM(I44:I50)</f>
        <v>73.89</v>
      </c>
      <c r="J51" s="19">
        <f t="shared" ref="J51:L51" si="19">SUM(J44:J50)</f>
        <v>573.77</v>
      </c>
      <c r="K51" s="25"/>
      <c r="L51" s="19">
        <f t="shared" si="19"/>
        <v>80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500</v>
      </c>
      <c r="G62" s="32">
        <f t="shared" ref="G62" si="24">G51+G61</f>
        <v>18.040000000000003</v>
      </c>
      <c r="H62" s="32">
        <f t="shared" ref="H62" si="25">H51+H61</f>
        <v>18.110000000000003</v>
      </c>
      <c r="I62" s="32">
        <f t="shared" ref="I62" si="26">I51+I61</f>
        <v>73.89</v>
      </c>
      <c r="J62" s="32">
        <f t="shared" ref="J62:L62" si="27">J51+J61</f>
        <v>573.77</v>
      </c>
      <c r="K62" s="32"/>
      <c r="L62" s="32">
        <f t="shared" si="27"/>
        <v>80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58</v>
      </c>
      <c r="F63" s="52">
        <v>80</v>
      </c>
      <c r="G63" s="55">
        <v>10.64</v>
      </c>
      <c r="H63" s="55">
        <v>12.43</v>
      </c>
      <c r="I63" s="55">
        <v>14.3</v>
      </c>
      <c r="J63" s="55">
        <v>195.98</v>
      </c>
      <c r="K63" s="52">
        <v>437</v>
      </c>
      <c r="L63" s="56">
        <v>49.5</v>
      </c>
    </row>
    <row r="64" spans="1:12" ht="15" x14ac:dyDescent="0.25">
      <c r="A64" s="23"/>
      <c r="B64" s="15"/>
      <c r="C64" s="11"/>
      <c r="D64" s="5" t="s">
        <v>21</v>
      </c>
      <c r="E64" s="49" t="s">
        <v>59</v>
      </c>
      <c r="F64" s="50">
        <v>150</v>
      </c>
      <c r="G64" s="51">
        <v>3.9</v>
      </c>
      <c r="H64" s="51">
        <v>5.7</v>
      </c>
      <c r="I64" s="51">
        <v>25.18</v>
      </c>
      <c r="J64" s="51">
        <v>225.8</v>
      </c>
      <c r="K64" s="52">
        <v>510</v>
      </c>
      <c r="L64" s="53">
        <v>12.8</v>
      </c>
    </row>
    <row r="65" spans="1:12" ht="15" x14ac:dyDescent="0.25">
      <c r="A65" s="23"/>
      <c r="B65" s="15"/>
      <c r="C65" s="11"/>
      <c r="D65" s="7" t="s">
        <v>22</v>
      </c>
      <c r="E65" s="49" t="s">
        <v>46</v>
      </c>
      <c r="F65" s="50">
        <v>35</v>
      </c>
      <c r="G65" s="51">
        <v>0.47</v>
      </c>
      <c r="H65" s="55">
        <v>0.06</v>
      </c>
      <c r="I65" s="55">
        <v>1.63</v>
      </c>
      <c r="J65" s="55">
        <v>8.75</v>
      </c>
      <c r="K65" s="55"/>
      <c r="L65" s="56">
        <v>9.6999999999999993</v>
      </c>
    </row>
    <row r="66" spans="1:12" ht="15" x14ac:dyDescent="0.25">
      <c r="A66" s="23"/>
      <c r="B66" s="15"/>
      <c r="C66" s="11"/>
      <c r="D66" s="7" t="s">
        <v>22</v>
      </c>
      <c r="E66" s="49" t="s">
        <v>49</v>
      </c>
      <c r="F66" s="50">
        <v>212</v>
      </c>
      <c r="G66" s="51">
        <v>0.19</v>
      </c>
      <c r="H66" s="51">
        <v>0.04</v>
      </c>
      <c r="I66" s="51">
        <v>10.98</v>
      </c>
      <c r="J66" s="51">
        <v>43.9</v>
      </c>
      <c r="K66" s="52">
        <v>685</v>
      </c>
      <c r="L66" s="53">
        <v>3.5</v>
      </c>
    </row>
    <row r="67" spans="1:12" ht="15" x14ac:dyDescent="0.25">
      <c r="A67" s="23"/>
      <c r="B67" s="15"/>
      <c r="C67" s="11"/>
      <c r="D67" s="7" t="s">
        <v>23</v>
      </c>
      <c r="E67" s="49" t="s">
        <v>44</v>
      </c>
      <c r="F67" s="50">
        <v>40</v>
      </c>
      <c r="G67" s="57">
        <v>3.04</v>
      </c>
      <c r="H67" s="57">
        <v>0.32</v>
      </c>
      <c r="I67" s="57">
        <v>23.2</v>
      </c>
      <c r="J67" s="57">
        <v>104.5</v>
      </c>
      <c r="K67" s="52"/>
      <c r="L67" s="53">
        <v>4.5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517</v>
      </c>
      <c r="G70" s="19">
        <f t="shared" ref="G70" si="28">SUM(G63:G69)</f>
        <v>18.240000000000002</v>
      </c>
      <c r="H70" s="19">
        <f t="shared" ref="H70" si="29">SUM(H63:H69)</f>
        <v>18.549999999999997</v>
      </c>
      <c r="I70" s="19">
        <f t="shared" ref="I70" si="30">SUM(I63:I69)</f>
        <v>75.290000000000006</v>
      </c>
      <c r="J70" s="19">
        <f t="shared" ref="J70:L70" si="31">SUM(J63:J69)</f>
        <v>578.92999999999995</v>
      </c>
      <c r="K70" s="25"/>
      <c r="L70" s="19">
        <f t="shared" si="31"/>
        <v>80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517</v>
      </c>
      <c r="G81" s="32">
        <f t="shared" ref="G81" si="36">G70+G80</f>
        <v>18.240000000000002</v>
      </c>
      <c r="H81" s="32">
        <f t="shared" ref="H81" si="37">H70+H80</f>
        <v>18.549999999999997</v>
      </c>
      <c r="I81" s="32">
        <f t="shared" ref="I81" si="38">I70+I80</f>
        <v>75.290000000000006</v>
      </c>
      <c r="J81" s="32">
        <f t="shared" ref="J81:L81" si="39">J70+J80</f>
        <v>578.92999999999995</v>
      </c>
      <c r="K81" s="32"/>
      <c r="L81" s="32">
        <f t="shared" si="39"/>
        <v>80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60</v>
      </c>
      <c r="F82" s="63">
        <v>250</v>
      </c>
      <c r="G82" s="51">
        <v>15.47</v>
      </c>
      <c r="H82" s="51">
        <v>18.8</v>
      </c>
      <c r="I82" s="51">
        <v>38.06</v>
      </c>
      <c r="J82" s="55">
        <v>368.7</v>
      </c>
      <c r="K82" s="64" t="s">
        <v>61</v>
      </c>
      <c r="L82" s="56">
        <v>59.03</v>
      </c>
    </row>
    <row r="83" spans="1:12" ht="15" x14ac:dyDescent="0.25">
      <c r="A83" s="23"/>
      <c r="B83" s="15"/>
      <c r="C83" s="11"/>
      <c r="D83" s="6"/>
      <c r="E83" s="49" t="s">
        <v>62</v>
      </c>
      <c r="F83" s="65">
        <v>30</v>
      </c>
      <c r="G83" s="66">
        <v>0.38</v>
      </c>
      <c r="H83" s="66">
        <v>7.0000000000000007E-2</v>
      </c>
      <c r="I83" s="66">
        <v>1.3</v>
      </c>
      <c r="J83" s="66">
        <v>7.32</v>
      </c>
      <c r="K83" s="67">
        <v>45</v>
      </c>
      <c r="L83" s="56">
        <v>7.87</v>
      </c>
    </row>
    <row r="84" spans="1:12" ht="15" x14ac:dyDescent="0.25">
      <c r="A84" s="23"/>
      <c r="B84" s="15"/>
      <c r="C84" s="11"/>
      <c r="D84" s="7" t="s">
        <v>22</v>
      </c>
      <c r="E84" s="49" t="s">
        <v>63</v>
      </c>
      <c r="F84" s="50">
        <v>200</v>
      </c>
      <c r="G84" s="51">
        <v>0.3</v>
      </c>
      <c r="H84" s="51">
        <v>0.05</v>
      </c>
      <c r="I84" s="51">
        <v>15.2</v>
      </c>
      <c r="J84" s="51">
        <v>60</v>
      </c>
      <c r="K84" s="52">
        <v>686</v>
      </c>
      <c r="L84" s="53">
        <v>8.6</v>
      </c>
    </row>
    <row r="85" spans="1:12" ht="15" x14ac:dyDescent="0.25">
      <c r="A85" s="23"/>
      <c r="B85" s="15"/>
      <c r="C85" s="11"/>
      <c r="D85" s="7" t="s">
        <v>23</v>
      </c>
      <c r="E85" s="49" t="s">
        <v>44</v>
      </c>
      <c r="F85" s="50">
        <v>40</v>
      </c>
      <c r="G85" s="57">
        <v>3.04</v>
      </c>
      <c r="H85" s="57">
        <v>0.32</v>
      </c>
      <c r="I85" s="57">
        <v>23.2</v>
      </c>
      <c r="J85" s="57">
        <v>104.5</v>
      </c>
      <c r="K85" s="52"/>
      <c r="L85" s="53">
        <v>4.5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 t="s">
        <v>39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0">SUM(G82:G88)</f>
        <v>19.190000000000001</v>
      </c>
      <c r="H89" s="19">
        <f t="shared" ref="H89" si="41">SUM(H82:H88)</f>
        <v>19.240000000000002</v>
      </c>
      <c r="I89" s="19">
        <f t="shared" ref="I89" si="42">SUM(I82:I88)</f>
        <v>77.760000000000005</v>
      </c>
      <c r="J89" s="19">
        <f t="shared" ref="J89:L89" si="43">SUM(J82:J88)</f>
        <v>540.52</v>
      </c>
      <c r="K89" s="25"/>
      <c r="L89" s="19">
        <f t="shared" si="43"/>
        <v>80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520</v>
      </c>
      <c r="G100" s="32">
        <f t="shared" ref="G100" si="48">G89+G99</f>
        <v>19.190000000000001</v>
      </c>
      <c r="H100" s="32">
        <f t="shared" ref="H100" si="49">H89+H99</f>
        <v>19.240000000000002</v>
      </c>
      <c r="I100" s="32">
        <f t="shared" ref="I100" si="50">I89+I99</f>
        <v>77.760000000000005</v>
      </c>
      <c r="J100" s="32">
        <f t="shared" ref="J100:L100" si="51">J89+J99</f>
        <v>540.52</v>
      </c>
      <c r="K100" s="32"/>
      <c r="L100" s="32">
        <f t="shared" si="51"/>
        <v>80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68" t="s">
        <v>64</v>
      </c>
      <c r="F101" s="50">
        <v>200</v>
      </c>
      <c r="G101" s="51">
        <v>6.35</v>
      </c>
      <c r="H101" s="51">
        <v>4.8099999999999996</v>
      </c>
      <c r="I101" s="51">
        <v>25.29</v>
      </c>
      <c r="J101" s="51">
        <v>174.3</v>
      </c>
      <c r="K101" s="52">
        <v>311</v>
      </c>
      <c r="L101" s="53">
        <v>21.85</v>
      </c>
    </row>
    <row r="102" spans="1:12" ht="15" x14ac:dyDescent="0.25">
      <c r="A102" s="23"/>
      <c r="B102" s="15"/>
      <c r="C102" s="11"/>
      <c r="D102" s="5" t="s">
        <v>21</v>
      </c>
      <c r="E102" s="49" t="s">
        <v>43</v>
      </c>
      <c r="F102" s="50">
        <v>80</v>
      </c>
      <c r="G102" s="51">
        <v>7.04</v>
      </c>
      <c r="H102" s="51">
        <v>6.87</v>
      </c>
      <c r="I102" s="51">
        <v>24.58</v>
      </c>
      <c r="J102" s="55">
        <v>222.6</v>
      </c>
      <c r="K102" s="52">
        <v>11</v>
      </c>
      <c r="L102" s="53">
        <v>36.35</v>
      </c>
    </row>
    <row r="103" spans="1:12" ht="15" x14ac:dyDescent="0.25">
      <c r="A103" s="23"/>
      <c r="B103" s="15"/>
      <c r="C103" s="11"/>
      <c r="D103" s="7" t="s">
        <v>22</v>
      </c>
      <c r="E103" s="49" t="s">
        <v>57</v>
      </c>
      <c r="F103" s="50">
        <v>200</v>
      </c>
      <c r="G103" s="51">
        <v>1.1399999999999999</v>
      </c>
      <c r="H103" s="51">
        <v>0.66</v>
      </c>
      <c r="I103" s="51">
        <v>6.82</v>
      </c>
      <c r="J103" s="51">
        <v>37.799999999999997</v>
      </c>
      <c r="K103" s="52">
        <v>692</v>
      </c>
      <c r="L103" s="53">
        <v>3.8</v>
      </c>
    </row>
    <row r="104" spans="1:12" ht="15" x14ac:dyDescent="0.25">
      <c r="A104" s="23"/>
      <c r="B104" s="15"/>
      <c r="C104" s="11"/>
      <c r="D104" s="7"/>
      <c r="E104" s="49" t="s">
        <v>65</v>
      </c>
      <c r="F104" s="50">
        <v>30</v>
      </c>
      <c r="G104" s="51">
        <v>4.3</v>
      </c>
      <c r="H104" s="51">
        <v>6.4</v>
      </c>
      <c r="I104" s="51">
        <v>18.899999999999999</v>
      </c>
      <c r="J104" s="51">
        <v>129</v>
      </c>
      <c r="K104" s="52"/>
      <c r="L104" s="53">
        <v>18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2">SUM(G101:G107)</f>
        <v>18.830000000000002</v>
      </c>
      <c r="H108" s="19">
        <f t="shared" si="52"/>
        <v>18.740000000000002</v>
      </c>
      <c r="I108" s="19">
        <f t="shared" si="52"/>
        <v>75.59</v>
      </c>
      <c r="J108" s="19">
        <f t="shared" si="52"/>
        <v>563.70000000000005</v>
      </c>
      <c r="K108" s="25"/>
      <c r="L108" s="19">
        <f t="shared" ref="L108" si="53">SUM(L101:L107)</f>
        <v>80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3" t="s">
        <v>4</v>
      </c>
      <c r="D119" s="94"/>
      <c r="E119" s="69"/>
      <c r="F119" s="70">
        <f>F108+F118</f>
        <v>510</v>
      </c>
      <c r="G119" s="70">
        <f t="shared" ref="G119" si="56">G108+G118</f>
        <v>18.830000000000002</v>
      </c>
      <c r="H119" s="70">
        <f t="shared" ref="H119" si="57">H108+H118</f>
        <v>18.740000000000002</v>
      </c>
      <c r="I119" s="70">
        <f t="shared" ref="I119" si="58">I108+I118</f>
        <v>75.59</v>
      </c>
      <c r="J119" s="70">
        <f t="shared" ref="J119:L119" si="59">J108+J118</f>
        <v>563.70000000000005</v>
      </c>
      <c r="K119" s="70"/>
      <c r="L119" s="70">
        <f t="shared" si="59"/>
        <v>80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49" t="s">
        <v>66</v>
      </c>
      <c r="F120" s="50">
        <v>135</v>
      </c>
      <c r="G120" s="51">
        <v>11.72</v>
      </c>
      <c r="H120" s="51">
        <v>12.09</v>
      </c>
      <c r="I120" s="51">
        <v>20.350000000000001</v>
      </c>
      <c r="J120" s="51">
        <v>164.8</v>
      </c>
      <c r="K120" s="52">
        <v>374</v>
      </c>
      <c r="L120" s="51">
        <v>46.38</v>
      </c>
    </row>
    <row r="121" spans="1:12" ht="15" x14ac:dyDescent="0.25">
      <c r="A121" s="14"/>
      <c r="B121" s="15"/>
      <c r="C121" s="11"/>
      <c r="D121" s="5" t="s">
        <v>21</v>
      </c>
      <c r="E121" s="71" t="s">
        <v>55</v>
      </c>
      <c r="F121" s="58">
        <v>150</v>
      </c>
      <c r="G121" s="59">
        <v>3.8</v>
      </c>
      <c r="H121" s="59">
        <v>6.8</v>
      </c>
      <c r="I121" s="59">
        <v>22.21</v>
      </c>
      <c r="J121" s="51">
        <v>231.4</v>
      </c>
      <c r="K121" s="60">
        <v>520</v>
      </c>
      <c r="L121" s="59">
        <v>25.62</v>
      </c>
    </row>
    <row r="122" spans="1:12" ht="15" x14ac:dyDescent="0.25">
      <c r="A122" s="14"/>
      <c r="B122" s="15"/>
      <c r="C122" s="11"/>
      <c r="D122" s="7" t="s">
        <v>22</v>
      </c>
      <c r="E122" s="49" t="s">
        <v>49</v>
      </c>
      <c r="F122" s="50">
        <v>212</v>
      </c>
      <c r="G122" s="51">
        <v>0.19</v>
      </c>
      <c r="H122" s="51">
        <v>0.04</v>
      </c>
      <c r="I122" s="51">
        <v>10.98</v>
      </c>
      <c r="J122" s="51">
        <v>43.9</v>
      </c>
      <c r="K122" s="52">
        <v>685</v>
      </c>
      <c r="L122" s="51">
        <v>3.5</v>
      </c>
    </row>
    <row r="123" spans="1:12" ht="15" x14ac:dyDescent="0.25">
      <c r="A123" s="14"/>
      <c r="B123" s="15"/>
      <c r="C123" s="11"/>
      <c r="D123" s="7" t="s">
        <v>23</v>
      </c>
      <c r="E123" s="49" t="s">
        <v>44</v>
      </c>
      <c r="F123" s="50">
        <v>40</v>
      </c>
      <c r="G123" s="57">
        <v>3.04</v>
      </c>
      <c r="H123" s="57">
        <v>0.32</v>
      </c>
      <c r="I123" s="57">
        <v>23.2</v>
      </c>
      <c r="J123" s="57">
        <v>104.5</v>
      </c>
      <c r="K123" s="52"/>
      <c r="L123" s="51">
        <v>4.5</v>
      </c>
    </row>
    <row r="124" spans="1:12" ht="15" x14ac:dyDescent="0.25">
      <c r="A124" s="14"/>
      <c r="B124" s="15"/>
      <c r="C124" s="11"/>
      <c r="D124" s="7" t="s">
        <v>24</v>
      </c>
      <c r="E124" s="72"/>
      <c r="F124" s="72"/>
      <c r="G124" s="72"/>
      <c r="H124" s="72"/>
      <c r="I124" s="72"/>
      <c r="J124" s="72"/>
      <c r="K124" s="72"/>
      <c r="L124" s="72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 t="shared" ref="F127:L127" si="60">SUM(F120:F126)</f>
        <v>537</v>
      </c>
      <c r="G127" s="47">
        <f t="shared" si="60"/>
        <v>18.75</v>
      </c>
      <c r="H127" s="47">
        <f t="shared" si="60"/>
        <v>19.25</v>
      </c>
      <c r="I127" s="47">
        <f t="shared" si="60"/>
        <v>76.740000000000009</v>
      </c>
      <c r="J127" s="47">
        <f t="shared" si="60"/>
        <v>544.6</v>
      </c>
      <c r="K127" s="25">
        <f t="shared" si="60"/>
        <v>1579</v>
      </c>
      <c r="L127" s="47">
        <f t="shared" si="60"/>
        <v>80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537</v>
      </c>
      <c r="G138" s="32">
        <f t="shared" ref="G138" si="63">G127+G137</f>
        <v>18.75</v>
      </c>
      <c r="H138" s="32">
        <f t="shared" ref="H138" si="64">H127+H137</f>
        <v>19.25</v>
      </c>
      <c r="I138" s="32">
        <f t="shared" ref="I138" si="65">I127+I137</f>
        <v>76.740000000000009</v>
      </c>
      <c r="J138" s="32">
        <f t="shared" ref="J138:L138" si="66">J127+J137</f>
        <v>544.6</v>
      </c>
      <c r="K138" s="32"/>
      <c r="L138" s="32">
        <f t="shared" si="66"/>
        <v>80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73" t="s">
        <v>67</v>
      </c>
      <c r="F139" s="74">
        <v>80</v>
      </c>
      <c r="G139" s="75">
        <v>10.34</v>
      </c>
      <c r="H139" s="75">
        <v>12.74</v>
      </c>
      <c r="I139" s="75">
        <v>20</v>
      </c>
      <c r="J139" s="75">
        <v>227.13</v>
      </c>
      <c r="K139" s="74">
        <v>498</v>
      </c>
      <c r="L139" s="76">
        <v>45.13</v>
      </c>
    </row>
    <row r="140" spans="1:12" ht="15" x14ac:dyDescent="0.25">
      <c r="A140" s="23"/>
      <c r="B140" s="15"/>
      <c r="C140" s="11"/>
      <c r="D140" s="5" t="s">
        <v>21</v>
      </c>
      <c r="E140" s="73" t="s">
        <v>68</v>
      </c>
      <c r="F140" s="77">
        <v>130</v>
      </c>
      <c r="G140" s="78">
        <v>3.74</v>
      </c>
      <c r="H140" s="78">
        <v>5.2</v>
      </c>
      <c r="I140" s="78">
        <v>24.8</v>
      </c>
      <c r="J140" s="78">
        <v>168.85</v>
      </c>
      <c r="K140" s="74">
        <v>510</v>
      </c>
      <c r="L140" s="79">
        <v>16.559999999999999</v>
      </c>
    </row>
    <row r="141" spans="1:12" ht="15" x14ac:dyDescent="0.25">
      <c r="A141" s="23"/>
      <c r="B141" s="15"/>
      <c r="C141" s="11"/>
      <c r="D141" s="7"/>
      <c r="E141" s="73" t="s">
        <v>69</v>
      </c>
      <c r="F141" s="77">
        <v>20</v>
      </c>
      <c r="G141" s="78">
        <v>0.66</v>
      </c>
      <c r="H141" s="78">
        <v>0.48</v>
      </c>
      <c r="I141" s="78">
        <v>1.78</v>
      </c>
      <c r="J141" s="78">
        <v>14.16</v>
      </c>
      <c r="K141" s="74">
        <v>587</v>
      </c>
      <c r="L141" s="79">
        <v>2.14</v>
      </c>
    </row>
    <row r="142" spans="1:12" ht="15.75" customHeight="1" x14ac:dyDescent="0.25">
      <c r="A142" s="23"/>
      <c r="B142" s="15"/>
      <c r="C142" s="11"/>
      <c r="D142" s="7"/>
      <c r="E142" s="73" t="s">
        <v>62</v>
      </c>
      <c r="F142" s="80">
        <v>30</v>
      </c>
      <c r="G142" s="81">
        <v>0.38</v>
      </c>
      <c r="H142" s="81">
        <v>7.0000000000000007E-2</v>
      </c>
      <c r="I142" s="81">
        <v>1.3</v>
      </c>
      <c r="J142" s="81">
        <v>7.32</v>
      </c>
      <c r="K142" s="82">
        <v>45</v>
      </c>
      <c r="L142" s="76">
        <v>7.87</v>
      </c>
    </row>
    <row r="143" spans="1:12" ht="15" x14ac:dyDescent="0.25">
      <c r="A143" s="23"/>
      <c r="B143" s="15"/>
      <c r="C143" s="11"/>
      <c r="D143" s="7" t="s">
        <v>22</v>
      </c>
      <c r="E143" s="73" t="s">
        <v>57</v>
      </c>
      <c r="F143" s="77">
        <v>200</v>
      </c>
      <c r="G143" s="78">
        <v>1.1399999999999999</v>
      </c>
      <c r="H143" s="78">
        <v>0.66</v>
      </c>
      <c r="I143" s="78">
        <v>6.82</v>
      </c>
      <c r="J143" s="78">
        <v>37.799999999999997</v>
      </c>
      <c r="K143" s="74">
        <v>692</v>
      </c>
      <c r="L143" s="79">
        <v>3.8</v>
      </c>
    </row>
    <row r="144" spans="1:12" ht="15" x14ac:dyDescent="0.25">
      <c r="A144" s="23"/>
      <c r="B144" s="15"/>
      <c r="C144" s="11"/>
      <c r="D144" s="7" t="s">
        <v>23</v>
      </c>
      <c r="E144" s="73" t="s">
        <v>44</v>
      </c>
      <c r="F144" s="77">
        <v>40</v>
      </c>
      <c r="G144" s="83">
        <v>3.04</v>
      </c>
      <c r="H144" s="83">
        <v>0.32</v>
      </c>
      <c r="I144" s="83">
        <v>23.2</v>
      </c>
      <c r="J144" s="83">
        <v>104.5</v>
      </c>
      <c r="K144" s="74"/>
      <c r="L144" s="79">
        <v>4.5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19.3</v>
      </c>
      <c r="H146" s="19">
        <f t="shared" si="67"/>
        <v>19.470000000000002</v>
      </c>
      <c r="I146" s="19">
        <f t="shared" si="67"/>
        <v>77.899999999999991</v>
      </c>
      <c r="J146" s="19">
        <f t="shared" si="67"/>
        <v>559.76</v>
      </c>
      <c r="K146" s="25"/>
      <c r="L146" s="19">
        <f t="shared" ref="L146" si="68">SUM(L139:L145)</f>
        <v>80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500</v>
      </c>
      <c r="G157" s="32">
        <f t="shared" ref="G157" si="71">G146+G156</f>
        <v>19.3</v>
      </c>
      <c r="H157" s="32">
        <f t="shared" ref="H157" si="72">H146+H156</f>
        <v>19.470000000000002</v>
      </c>
      <c r="I157" s="32">
        <f t="shared" ref="I157" si="73">I146+I156</f>
        <v>77.899999999999991</v>
      </c>
      <c r="J157" s="32">
        <f t="shared" ref="J157:L157" si="74">J146+J156</f>
        <v>559.76</v>
      </c>
      <c r="K157" s="32"/>
      <c r="L157" s="32">
        <f t="shared" si="74"/>
        <v>80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73" t="s">
        <v>70</v>
      </c>
      <c r="F158" s="74">
        <v>200</v>
      </c>
      <c r="G158" s="75">
        <v>11.62</v>
      </c>
      <c r="H158" s="75">
        <v>11.37</v>
      </c>
      <c r="I158" s="75">
        <v>24</v>
      </c>
      <c r="J158" s="75">
        <v>208</v>
      </c>
      <c r="K158" s="74">
        <v>302</v>
      </c>
      <c r="L158" s="76">
        <v>26.29</v>
      </c>
    </row>
    <row r="159" spans="1:12" ht="15" x14ac:dyDescent="0.25">
      <c r="A159" s="23"/>
      <c r="B159" s="15"/>
      <c r="C159" s="11"/>
      <c r="D159" s="5" t="s">
        <v>21</v>
      </c>
      <c r="E159" s="73" t="s">
        <v>71</v>
      </c>
      <c r="F159" s="77">
        <v>60</v>
      </c>
      <c r="G159" s="78">
        <v>4.68</v>
      </c>
      <c r="H159" s="78">
        <v>6.7</v>
      </c>
      <c r="I159" s="78">
        <v>10.68</v>
      </c>
      <c r="J159" s="78">
        <v>134.5</v>
      </c>
      <c r="K159" s="74">
        <v>489</v>
      </c>
      <c r="L159" s="79">
        <v>26.21</v>
      </c>
    </row>
    <row r="160" spans="1:12" ht="15" x14ac:dyDescent="0.25">
      <c r="A160" s="23"/>
      <c r="B160" s="15"/>
      <c r="C160" s="11"/>
      <c r="D160" s="7" t="s">
        <v>22</v>
      </c>
      <c r="E160" s="73" t="s">
        <v>49</v>
      </c>
      <c r="F160" s="77">
        <v>212</v>
      </c>
      <c r="G160" s="78">
        <v>0.19</v>
      </c>
      <c r="H160" s="78">
        <v>0.04</v>
      </c>
      <c r="I160" s="78">
        <v>10.98</v>
      </c>
      <c r="J160" s="78">
        <v>43.9</v>
      </c>
      <c r="K160" s="74">
        <v>685</v>
      </c>
      <c r="L160" s="79">
        <v>3.5</v>
      </c>
    </row>
    <row r="161" spans="1:12" ht="15" x14ac:dyDescent="0.25">
      <c r="A161" s="23"/>
      <c r="B161" s="15"/>
      <c r="C161" s="11"/>
      <c r="D161" s="7" t="s">
        <v>23</v>
      </c>
      <c r="E161" s="84"/>
      <c r="F161" s="84"/>
      <c r="G161" s="84"/>
      <c r="H161" s="84"/>
      <c r="I161" s="84"/>
      <c r="J161" s="84"/>
      <c r="K161" s="84"/>
      <c r="L161" s="84"/>
    </row>
    <row r="162" spans="1:12" ht="15" x14ac:dyDescent="0.25">
      <c r="A162" s="23"/>
      <c r="B162" s="15"/>
      <c r="C162" s="11"/>
      <c r="D162" s="7" t="s">
        <v>24</v>
      </c>
      <c r="E162" s="73" t="s">
        <v>72</v>
      </c>
      <c r="F162" s="77">
        <v>120</v>
      </c>
      <c r="G162" s="78">
        <v>1.8</v>
      </c>
      <c r="H162" s="78">
        <v>0</v>
      </c>
      <c r="I162" s="78">
        <v>26.88</v>
      </c>
      <c r="J162" s="78">
        <v>115.92</v>
      </c>
      <c r="K162" s="74">
        <v>386</v>
      </c>
      <c r="L162" s="79">
        <v>24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592</v>
      </c>
      <c r="G165" s="19">
        <f t="shared" ref="G165:J165" si="75">SUM(G158:G164)</f>
        <v>18.29</v>
      </c>
      <c r="H165" s="19">
        <f t="shared" si="75"/>
        <v>18.11</v>
      </c>
      <c r="I165" s="19">
        <f t="shared" si="75"/>
        <v>72.539999999999992</v>
      </c>
      <c r="J165" s="19">
        <f t="shared" si="75"/>
        <v>502.32</v>
      </c>
      <c r="K165" s="25"/>
      <c r="L165" s="19">
        <f t="shared" ref="L165" si="76">SUM(L158:L164)</f>
        <v>80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592</v>
      </c>
      <c r="G176" s="32">
        <f t="shared" ref="G176" si="79">G165+G175</f>
        <v>18.29</v>
      </c>
      <c r="H176" s="32">
        <f t="shared" ref="H176" si="80">H165+H175</f>
        <v>18.11</v>
      </c>
      <c r="I176" s="32">
        <f t="shared" ref="I176" si="81">I165+I175</f>
        <v>72.539999999999992</v>
      </c>
      <c r="J176" s="32">
        <f t="shared" ref="J176:L176" si="82">J165+J175</f>
        <v>502.32</v>
      </c>
      <c r="K176" s="32"/>
      <c r="L176" s="32">
        <f t="shared" si="82"/>
        <v>80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85" t="s">
        <v>73</v>
      </c>
      <c r="F177" s="86">
        <v>90</v>
      </c>
      <c r="G177" s="87">
        <v>10.62</v>
      </c>
      <c r="H177" s="87">
        <v>13.81</v>
      </c>
      <c r="I177" s="87">
        <v>16.920000000000002</v>
      </c>
      <c r="J177" s="87">
        <v>199.4</v>
      </c>
      <c r="K177" s="86">
        <v>433</v>
      </c>
      <c r="L177" s="88">
        <v>48.9</v>
      </c>
    </row>
    <row r="178" spans="1:12" ht="15" x14ac:dyDescent="0.25">
      <c r="A178" s="23"/>
      <c r="B178" s="15"/>
      <c r="C178" s="11"/>
      <c r="D178" s="5" t="s">
        <v>21</v>
      </c>
      <c r="E178" s="85" t="s">
        <v>74</v>
      </c>
      <c r="F178" s="86">
        <v>150</v>
      </c>
      <c r="G178" s="87">
        <v>5.32</v>
      </c>
      <c r="H178" s="87">
        <v>5.52</v>
      </c>
      <c r="I178" s="87">
        <v>26.8</v>
      </c>
      <c r="J178" s="87">
        <v>219.5</v>
      </c>
      <c r="K178" s="86">
        <v>332</v>
      </c>
      <c r="L178" s="88">
        <v>17.5</v>
      </c>
    </row>
    <row r="179" spans="1:12" ht="15" x14ac:dyDescent="0.25">
      <c r="A179" s="23"/>
      <c r="B179" s="15"/>
      <c r="C179" s="11"/>
      <c r="D179" s="7" t="s">
        <v>22</v>
      </c>
      <c r="E179" s="73" t="s">
        <v>49</v>
      </c>
      <c r="F179" s="77">
        <v>212</v>
      </c>
      <c r="G179" s="78">
        <v>0.19</v>
      </c>
      <c r="H179" s="78">
        <v>0.04</v>
      </c>
      <c r="I179" s="78">
        <v>10.98</v>
      </c>
      <c r="J179" s="78">
        <v>43.9</v>
      </c>
      <c r="K179" s="74">
        <v>685</v>
      </c>
      <c r="L179" s="79">
        <v>3.5</v>
      </c>
    </row>
    <row r="180" spans="1:12" ht="15" x14ac:dyDescent="0.25">
      <c r="A180" s="23"/>
      <c r="B180" s="15"/>
      <c r="C180" s="11"/>
      <c r="D180" s="7" t="s">
        <v>23</v>
      </c>
      <c r="E180" s="85" t="s">
        <v>44</v>
      </c>
      <c r="F180" s="77">
        <v>40</v>
      </c>
      <c r="G180" s="83">
        <v>3.04</v>
      </c>
      <c r="H180" s="83">
        <v>0.32</v>
      </c>
      <c r="I180" s="83">
        <v>23.2</v>
      </c>
      <c r="J180" s="83">
        <v>104.5</v>
      </c>
      <c r="K180" s="74"/>
      <c r="L180" s="79">
        <v>4.5</v>
      </c>
    </row>
    <row r="181" spans="1:12" ht="15" x14ac:dyDescent="0.25">
      <c r="A181" s="23"/>
      <c r="B181" s="15"/>
      <c r="C181" s="11"/>
      <c r="D181" s="7" t="s">
        <v>24</v>
      </c>
      <c r="E181" s="84"/>
      <c r="F181" s="84"/>
      <c r="G181" s="84"/>
      <c r="H181" s="84"/>
      <c r="I181" s="84"/>
      <c r="J181" s="84"/>
      <c r="K181" s="84"/>
      <c r="L181" s="84"/>
    </row>
    <row r="182" spans="1:12" ht="15" x14ac:dyDescent="0.25">
      <c r="A182" s="23"/>
      <c r="B182" s="15"/>
      <c r="C182" s="11"/>
      <c r="D182" s="6"/>
      <c r="E182" s="73" t="s">
        <v>46</v>
      </c>
      <c r="F182" s="77">
        <v>20</v>
      </c>
      <c r="G182" s="78">
        <v>0.27</v>
      </c>
      <c r="H182" s="75">
        <v>0.03</v>
      </c>
      <c r="I182" s="75">
        <v>0.03</v>
      </c>
      <c r="J182" s="75">
        <v>5</v>
      </c>
      <c r="K182" s="75"/>
      <c r="L182" s="76">
        <v>5.6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512</v>
      </c>
      <c r="G184" s="19">
        <f t="shared" ref="G184:J184" si="83">SUM(G177:G183)</f>
        <v>19.439999999999998</v>
      </c>
      <c r="H184" s="19">
        <f t="shared" si="83"/>
        <v>19.72</v>
      </c>
      <c r="I184" s="19">
        <f t="shared" si="83"/>
        <v>77.930000000000007</v>
      </c>
      <c r="J184" s="19">
        <f t="shared" si="83"/>
        <v>572.29999999999995</v>
      </c>
      <c r="K184" s="25"/>
      <c r="L184" s="19">
        <f t="shared" ref="L184" si="84">SUM(L177:L183)</f>
        <v>80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512</v>
      </c>
      <c r="G195" s="32">
        <f t="shared" ref="G195" si="87">G184+G194</f>
        <v>19.439999999999998</v>
      </c>
      <c r="H195" s="32">
        <f t="shared" ref="H195" si="88">H184+H194</f>
        <v>19.72</v>
      </c>
      <c r="I195" s="32">
        <f t="shared" ref="I195" si="89">I184+I194</f>
        <v>77.930000000000007</v>
      </c>
      <c r="J195" s="32">
        <f t="shared" ref="J195:L195" si="90">J184+J194</f>
        <v>572.29999999999995</v>
      </c>
      <c r="K195" s="32"/>
      <c r="L195" s="32">
        <f t="shared" si="90"/>
        <v>80</v>
      </c>
    </row>
    <row r="196" spans="1:12" x14ac:dyDescent="0.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522.9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18.829999999999998</v>
      </c>
      <c r="H196" s="34">
        <f t="shared" si="91"/>
        <v>18.904999999999998</v>
      </c>
      <c r="I196" s="34">
        <f t="shared" si="91"/>
        <v>76.078999999999994</v>
      </c>
      <c r="J196" s="34">
        <f t="shared" si="91"/>
        <v>557.58999999999992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80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2025-01-19T17:01:53Z</dcterms:modified>
</cp:coreProperties>
</file>